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85"/>
  </bookViews>
  <sheets>
    <sheet name="软件表" sheetId="3" r:id="rId1"/>
    <sheet name="硬件表"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<sst xmlns="http://schemas.openxmlformats.org/spreadsheetml/2006/main" count="190" uniqueCount="135">
  <si>
    <t>序号</t>
  </si>
  <si>
    <t>系统名称</t>
  </si>
  <si>
    <t>功能说明</t>
  </si>
  <si>
    <t>数量</t>
  </si>
  <si>
    <t>单位</t>
  </si>
  <si>
    <t>品牌</t>
  </si>
  <si>
    <t>版本</t>
  </si>
  <si>
    <t>单价
（万元）</t>
  </si>
  <si>
    <t>智慧医疗建设</t>
  </si>
  <si>
    <t>输血管理系统</t>
  </si>
  <si>
    <t>输血管理系统围绕血液从入库到临床输注全流程实现闭环数字化管控，可完成血液入库验收、库存盘点、血型配血、交叉配血试验、用血申请审核、血液发放核对、患者床边输注核对、输血不良反应上报追踪、报废血液处置登记等核心业务操作；同步记录所有操作日志留存溯源凭证，联动医院 HIS、LIS 系统调取患者检验与诊疗数据，自动管控用血指征、预警过期血液与不合规用血行为，兼顾用血安全质控、数据统计分析、报表生成及科室用血绩效考核，全方位规范临床输血流程、规避输血安全隐患，满足卫健部门输血质量监管的归档与上报要求。</t>
  </si>
  <si>
    <t>套</t>
  </si>
  <si>
    <t>危急值管理系统</t>
  </si>
  <si>
    <t>危急值管理系统对接院内 LIS、PACS、心电等检验检查设备，自动抓取超出安全阈值的危急结果，实时弹窗、短信、站内消息多渠道推送提醒接诊医师；全程记录接收、确认、处置、回访全节点时间与操作人，形成闭环留痕管理。系统支持危急值规则自定义配置、超时处置预警、异常数据汇总统计，生成质控报表，强化危急事件处置时效性，降低诊疗风险，契合医疗质控与监管备案要求。</t>
  </si>
  <si>
    <t>门诊护士输液登记系统</t>
  </si>
  <si>
    <t>系统对接 HIS 获取患者处方、用药信息，护士完成患者身份核验、药品核对登记，记录配药、穿刺、开始输液、更换药液、拔针全流程信息；支持输液巡视打卡、药物过敏、输液异常不良反应实时填报，对超时未穿刺、输液滞留患者自动提醒预警。全程留存操作人员、操作时间等溯源记录，可自动导出输液台账、工作量统计报表，规范门诊输液操作流程，落实医疗查对制度，规避输液安全差错，满足院内质控核查需求。</t>
  </si>
  <si>
    <t>移动护理系统</t>
  </si>
  <si>
    <t>依托手持 PDA 终端对接医院 HIS、LIS 系统，护士在病房现场完成患者腕带扫码核对、医嘱执行确认、给药输液、标本采集、生命体征录入、护理文书实时书写等工作；可自动推送待执行医嘱、输液巡视提醒、危急值接收提示，同步记录各项护理操作轨迹形成完整溯源数据。系统集成压疮评估、疼痛评分、出入量统计、护理不良事件上报功能，自动汇总护士工作量与质控数据，减少纸质台账书写差错，规范床边护理行为，提升临床护理效率与患者诊疗安全管控水平。（配套4台PAD，2台推车）</t>
  </si>
  <si>
    <t>移动输液系统</t>
  </si>
  <si>
    <t>系统通过移动终端扫码完成患者腕带、药品标签双向核对，实现输液前身份与用药信息精准校验；实时记录配药、穿刺、输液、换液、拔针全流程操作，支持输液定时巡视提醒、输液不良反应快速上报。系统对接 HIS 获取输液医嘱，异常情况自动预警，全程留存操作日志，支持输液数据查询、工作量统计与质控报表生成，落实三查七对制度，有效防范输液差错，保障门诊及病区输液安全。</t>
  </si>
  <si>
    <t>手术麻醉系统</t>
  </si>
  <si>
    <t>手术麻醉系统对接医院HIS、LIS等信息系统，覆盖术前、术中、术后全流程麻醉诊疗管理。系统支持术前患者信息调取、麻醉评估、术前访视记录与手术安全核查；术中可实时采集监护设备生命体征数据，自动记录麻醉操作、用药、输液输血及手术全程关键信息，实现术中风险动态监测与预警；术后完成麻醉复苏观察、术后随访记录及麻醉总结归档。同时系统具备手术排班、麻醉耗材与药品消耗登记、不良事件上报、数据统计分析及质控报表生成等功能，全程操作留痕可溯源，有效规范手术麻醉诊疗流程，降低麻醉医疗风险，提升手术室运营管理与医疗质控标准化水平。</t>
  </si>
  <si>
    <t>公共卫生智能健康体检系统</t>
  </si>
  <si>
    <t>公共卫生智能健康体检系统面向居民健康体检、公共卫生筛查业务，整合体检登记、条码分发、分科检查、数据自动采集、结果录入、总检审核、报告生成全流程智能化管理。系统支持居民身份证、健康码快速建档登记，自动对接检验、检查设备同步体检数据，规避人工录入误差；内置公卫体检标准模板，适配老年人、慢病、儿童、孕产妇等专项体检场景，可自动判别异常指标、生成健康评估与干预建议。同时系统具备体检数据汇总、人群健康统计、慢病风险筛查、体检报告批量导出、公卫数据自动上报等功能，全程数据留痕、规范可控，有效提升基层公共卫生体检工作效率，实现居民健康数据动态管理与精准健康服务，满足公共卫生服务质控与数据上报要求。（总院各基层分院使用）</t>
  </si>
  <si>
    <t>处方点评系统</t>
  </si>
  <si>
    <t>处方点评系统深度对接医院HIS、门诊及住院诊疗数据，实现处方、医嘱、用药清单的自动抓取与智能化合规审核。系统依据国家用药规范、医保规则及院内质控标准，智能筛查重复用药、超剂量用药、禁忌用药、配伍不当、超适应症、超长疗程等不合理用药问题，自动标记问题处方并分级预警。支持人工在线复核、问题批注、整改退回、医师答疑闭环管理，全程留存审核轨迹与整改记录。系统可自动完成门诊、住院处方全覆盖点评，批量生成处方合格率、不合理用药分类统计、医师用药质控等多维报表，助力医院规范临床用药行为、降低用药风险、提升药学质控管理水平，满足卫健部门及医保用药监管考核要求。</t>
  </si>
  <si>
    <t>药品追溯码管理</t>
  </si>
  <si>
    <t>药品追溯码管理系统对接国家药品追溯平台及院内药房管理系统，覆盖药品采购入库、验收、存储、调配、出库、临床使用全生命周期追溯管理。系统支持通过扫码自动采集药品追溯码，关联药品批号、有效期、生产厂家、供应链来源等溯源信息，实现药品入库核验、库存追溯、流向追踪智能化管理。可智能识别过期、近效期、不合格药品并预警，精准定位问题药品流通环节，支持药品召回快速核查与闭环处置。系统全程留存药品流转操作记录，自动生成追溯台账、药品流通报表，实现药品来源可查、去向可追、责任可究，规范院内药品管控流程，杜绝不合格药品流入临床，满足药监部门药品溯源监管与合规核查要求。</t>
  </si>
  <si>
    <t>区域云药房系统</t>
  </si>
  <si>
    <t>区域云药房系统面向县域医共体、区域医疗联合体搭建一体化药品智慧管控平台，统筹区域内各级医疗机构药品采购、储备、调配、配送、使用全流程数字化管理，打通中心药房与基层诊所、卫生室、分院药品数据壁垒。系统实现区域药品集中采购、统一议价、智能分货、库存共享、跨机构调货流转，有效盘活区域药品库存资源、降低药品储备成本。支持处方流转、云端审方、智能配药、线上处方核销与药品配送服务，依托智能规则自动筛查不合理用药，保障基层用药安全。系统联动药品追溯体系，实现区域内药品全链条溯源监管，同步完成用药数据汇总、药品消耗统计、库存预警、效期管理及质控报表分析，构建区域药品统一管控、资源共享、风险可控的智慧药房管理体系，全面提升区域药学服务同质化与药品精细化监管水平。</t>
  </si>
  <si>
    <t>区域审方系统</t>
  </si>
  <si>
    <t>区域审方系统为医共体、区域医疗一体化药学监管平台，覆盖区域内所有医疗机构门诊、住院处方及医嘱的前置智能审核与集中质控管理。系统依托国家药典、临床用药指南、医保政策、抗菌药物管理规范及区域质控标准，构建统一智能审方规则库，可实时自动筛查重复用药、配伍禁忌、超剂量、超适应症、超长疗程、特殊人群用药不当等各类不合理用药问题。支持基层处方云端前置拦截、药师线上复核、问题处方退回整改、疑难处方会诊讨论，形成用药审核闭环管理。系统可对区域内全员、全科室、全处方数据进行汇总分析，自动生成用药合格率、问题处方分布、医师用药质控、抗菌药物专项统计等多维质控报表，实现区域用药同质化监管、用药风险前置防控与药学质量动态监测，全面提升区域整体合理用药水平，满足医疗质控、医保合规及行业监管要求。</t>
  </si>
  <si>
    <t>同质化医学检验质控平台</t>
  </si>
  <si>
    <t>同质化医学检验质控平台主要面向医共体及区域内各级医疗机构，实现医学检验质量的统一、标准化管控。平台统一配置区域检验操作规范、参考区间及质控标准，集中汇聚各家机构的检验数据，自动开展室内质控监测、室间质评管理，实时识别质控失控、结果偏差、标本超时等问题并智能预警。支持标本全流程溯源、检验结果跨院互认及质量异常问题闭环整改，同时自动生成质控分析、工作统计报表，有效规范基层检验操作，抹平区域检验质量差异，全面提升区域检验结果准确性、一致性与整体质控管理水平。</t>
  </si>
  <si>
    <t>智慧服务建设</t>
  </si>
  <si>
    <t>诊间结算系统</t>
  </si>
  <si>
    <t>诊间结算系统对接医院HIS门诊业务流程，实现患者在医生诊间完成即时缴费结算，优化传统窗口排队缴费模式。系统自动读取患者处方、检查检验项目及诊疗费用信息，实时展示费用明细、医保报销比例与自付金额，支持医保统筹、个人账户、微信、支付宝等多渠道组合支付。结算完成后自动回传缴费状态，同步生成电子票据与缴费凭证，无需患者往返收费窗口。系统可实时统计诊间结算率、缴费数据、退费记录等信息，全程操作留痕、数据可溯，有效缩短患者就诊等候时间，提升门诊就诊流转效率，减轻收费窗口压力，优化患者就医体验与门诊精细化管理水平。（总院各院区使用）</t>
  </si>
  <si>
    <t>家庭病床系统</t>
  </si>
  <si>
    <t>家庭病床系统是面向居家患者的智慧医疗服务管理平台，适配慢病、康复、行动不便人群居家诊疗需求。系统支持家床建床申请、资质审核、诊疗计划制定、上门巡诊、护理服务、用药指导及康复随访全流程管理，实时记录居家诊疗与护理数据。可自动提醒医护上门服务、到期撤床，实现居家病床服务标准化、流程化管控，有效延伸医疗服务场景，减轻患者就医负担，提升基层居家医疗服务质量。（含与基卫系统接口费）</t>
  </si>
  <si>
    <t>智慧管理建设</t>
  </si>
  <si>
    <t>消毒供应室管理系统</t>
  </si>
  <si>
    <t>消毒供应室管理系统实现医院复用器械从回收、清洗、消毒、包装、灭菌、储存到发放的全流程闭环数字化管理。系统可记录每批次器械处理参数与操作人员，自动监控灭菌温度、压力、时长等关键指标，异常实时预警。支持器械溯源追踪、库存动态管理、过期失效预警及工作量统计分析，全程操作留痕、数据可追溯，规范消毒供应作业流程，保障手术及临床器械使用安全。</t>
  </si>
  <si>
    <t>统一供应链管理系统</t>
  </si>
  <si>
    <t>统一供应链管理系统对医院消毒供应器械物资实行全流程数字化供应链管控，覆盖器械回收、清洗消毒、灭菌处理、仓储保管、科室发放、退回复用等全链条业务。系统统一物资流转标准，实时记录各环节操作信息与灭菌关键参数，支持物资库存动态监控、效期预警、批次溯源与异常预警。可自动统计物资消耗、人员工作量，实现供应物资规范化、标准化、可追溯管理，保障临床物资供应安全、高效、可控。</t>
  </si>
  <si>
    <t>医疗集团运营可视化平台</t>
  </si>
  <si>
    <t>医疗集团运营可视化平台深度汇聚整合集团旗下各院区、各科室的诊疗业务、运营财务、物资耗材、人员绩效、医疗质控等全域数据，构建一体化智慧运营监测体系。平台以可视化大屏为载体，实时动态展示门急诊量、住院收治、床位使用、医疗收入、耗材消耗、设备效能、质控指标等核心运营数据，对数据异常、指标偏离情况自动预警提醒。支持多院区横向对比、指标趋势分析、多维数据钻取与智能统计，实现集团运营状态全方位、可视化监管，辅助管理人员精准开展资源调配、成本管控、质量改进与运营决策，助力医疗集团实现精细化、数字化、集约化运营管理。</t>
  </si>
  <si>
    <t>OA管理系统</t>
  </si>
  <si>
    <t>OA管理系统是单位一体化协同办公管理平台，整合日常办公、流程审批、公文流转、人事考勤、通知公告、档案管理、会务管理及资产管理等核心办公业务。系统支持线上发起审批、自动流转、多级审核与留痕归档，实现公文收发、请示汇报、用车申请、采购报备等办公流程全程线上办理。通过统一信息门户实现消息集中推送、待办集中处理，有效打破部门信息壁垒，规范办公流程、减少纸质办公、提升内部协同效率与行政办公规范化、精细化管理水平。</t>
  </si>
  <si>
    <t>绩效考核系统</t>
  </si>
  <si>
    <t>绩效考核系统专为医疗机构搭建智能化、规范化绩效考评管理体系，适配临床、医技、行政、护理等多岗位考核需求。系统支持灵活配置考核指标、权重规则及考核周期，自动对接业务系统抓取工作量、医疗质量、服务效率、考勤纪律、科研教学等客观数据，结合线上自评、互评、终审流程完成全自动绩效考核。可自动生成个人、科室多维绩效报表，支撑绩效核算、薪酬分配与评优管理，全程数据真实可溯、公开透明，有效降低人工考核成本，助力医院实现公平公正、精细化的绩效管理与激励机制。</t>
  </si>
  <si>
    <t>医保费控系统</t>
  </si>
  <si>
    <t>医保费控系统依托医保政策规则与院内诊疗数据，实现医保费用事前预警、事中管控、事后分析的全流程智能监管。系统自动审核处方、检查、治疗、耗材等收费项目，智能筛查超适应症、超限价、重复收费、违规计费、超量用药等医保违规行为，实时拦截不合理费用并提示整改。系统支持医保额度动态监控、科室及个人费用指标管控、医保合规自查，自动生成医保费控分析报表，有效降低医保违规扣款风险，规范收费行为，助力医院合规、精准开展医保费用精细化管理。（总院各院区使用）</t>
  </si>
  <si>
    <t>不良事件管理系统</t>
  </si>
  <si>
    <t>不良事件管理系统是医院医疗安全风险管控专用平台，覆盖全院医疗、护理、院感、药品、设备等各类不良事件的统一管理。系统支持医护人员线上快速上报事件信息，自动完成事件分类、分级、流转审核与闭环整改，可开展原因分析、风险研判、干预追踪。系统全程记录事件处置轨迹，自动生成不良事件统计、趋势分析、科室质控报表，助力医院提前排查安全隐患、降低医疗风险、规范事件处置流程，持续提升全院医疗安全质量管理水平。</t>
  </si>
  <si>
    <t>CA电子签名系统</t>
  </si>
  <si>
    <t>CA电子签名系统是面向医院数字化办公与诊疗业务的安全签章管理平台，依托权威数字证书技术，为医疗文书、电子病历、处方单据、审批公文、结算凭证等资料提供合法有效的电子签名与电子盖章服务。系统支持医护人员、管理人员在线实名签章、批量签章与验签核验，确保电子文件真实可信、不可篡改、全程可追溯。有效替代传统纸质签字盖章流程，满足医疗行业合规留存与等保安全要求，大幅提升院内办公、诊疗审批的数字化、规范化水平，保障电子业务合法合规落地。</t>
  </si>
  <si>
    <t>传染病上报管理系统</t>
  </si>
  <si>
    <t>传染病上报管理系统是依据国家传染病防控规范搭建的专项上报监管平台，覆盖全院各类法定传染病的筛查、登记、上报与追踪全流程管理。系统可对接诊疗数据自动抓取传染病病例信息，智能校验填报内容，规避漏报、迟报、错报问题，支持线上快速完成卡片填报、逐级审核与网络直报工作。系统自动留存上报记录、归档病例资料，提供病例统计、流行趋势分析、上报质量考核等功能，严格满足疾控监管合规要求，有效提升医院传染病疫情上报效率与公共卫生应急处置能力。</t>
  </si>
  <si>
    <t>系统接口与改造</t>
  </si>
  <si>
    <t>集成平台与新建系统接口</t>
  </si>
  <si>
    <t>集成平台作为医院各类业务系统的数据交互中枢，主要承担新建系统与原有异构系统之间的数据互通、接口适配与业务协同工作。平台支持标准化HL7、WebService、HTTP等多种接口协议，可快速对接新增业务系统，完成数据采集、格式转换、统一分发与实时同步。有效解决系统孤岛问题，实现病历、检验、收费、物资、人事等数据互联互通，具备接口监控、异常重试、日志留存、安全校验等能力，保障数据传输稳定、规范、可追溯，支撑全院信息化统一集成与一体化业务协同运转。</t>
  </si>
  <si>
    <t>项</t>
  </si>
  <si>
    <t>区妇幼系统拓展改造</t>
  </si>
  <si>
    <r>
      <rPr>
        <sz val="10"/>
        <color theme="1"/>
        <rFont val="宋体"/>
        <charset val="134"/>
      </rPr>
      <t>区妇幼系统拓展改造围绕辖区妇幼健康服务一体化建设需求，在原有基础上进行功能升级与业务拓展，</t>
    </r>
    <r>
      <rPr>
        <sz val="10"/>
        <rFont val="宋体"/>
        <charset val="134"/>
      </rPr>
      <t>完善区妇幼数据汇总、质量质控、指标统计、报表上报能力，</t>
    </r>
    <r>
      <rPr>
        <sz val="10"/>
        <color theme="1"/>
        <rFont val="宋体"/>
        <charset val="134"/>
      </rPr>
      <t>补齐基层妇幼服务信息化短板，提升区域妇幼健康服务规范化、同质化、精细化管理水平。</t>
    </r>
  </si>
  <si>
    <t>电子病历四级改造</t>
  </si>
  <si>
    <t>电子病历四级改造依据国家电子病历系统分级评价标准开展升级优化，全面完善病历结构化录入、质控审核、数据标准化与业务闭环能力。改造后系统实现门诊、住院全品类病历文书结构化撰写，内置智能质控规则，实时筛查病历缺项、书写不规范、时限超时等问题并动态提醒。优化诊疗数据整合、分级权限管理、病历溯源与安全保密机制，实现诊疗行为全程留痕、质量可控、数据可用。全面提升电子病历规范化、智能化水平，满足四级评级标准，支撑医院医疗质量提升与数字化合规建设。</t>
  </si>
  <si>
    <t>互联互通四甲改造</t>
  </si>
  <si>
    <t>互联互通四甲改造严格按照国家医院互联互通标准化成熟度四级甲等测评要求，对医院现有信息系统进行标准化升级与集成优化。通过统一数据标准、交互规范与接口服务，打通院内HIS、LIS、PACS、EMR等各业务系统数据壁垒，实现患者诊疗信息、检查检验结果、医嘱档案等数据的标准化交互与共享。改造完善数据交互校验、权限管控、日志审计、安全传输能力，支持跨科室、跨机构数据协同调用，构建标准化、规范化、可互通的医疗数据体系，全面满足四甲测评指标，提升医院数字化互联互通与协同诊疗服务能力。</t>
  </si>
  <si>
    <t>物资管理系统改造</t>
  </si>
  <si>
    <t>物资管理系统改造针对医院物资管理数字化、精细化升级需求，对原有物资采购、入库、库存、领用、结算全流程进行优化升级。系统改造后实现耗材、办公物资、后勤物资的分类精细化管理，完善智能申领、审批流转、扫码出入库、库存预警、效期管控及自动盘点功能。通过对接医院财务、供应链及各科室业务系统，实现物资数据互通共享，精准统计物资消耗与成本核算，杜绝物资积压与浪费，全程操作留痕、数据可追溯，全面提升医院物资管控效率、成本管控能力与后勤规范化管理水平。</t>
  </si>
  <si>
    <t>PACS系统改造</t>
  </si>
  <si>
    <t>PACS系统改造针对医院影像检查业务数字化升级需求，对原有影像存储、传输、阅片、报告管理全流程进行优化迭代。改造后系统全面优化DR、CT、MRI等各类影像图像的高清存储、快速调阅与无损传输能力，完善结构化报告模板、多级审核、疑难会诊、影像对比分析等功能。系统深度对接HIS、EMR、集成平台，实现检查信息互通、报告实时同步与影像资料全院共享，同时优化数据备份、权限管控与日志审计机制，有效提升影像诊断效率、报告质量与医疗影像资料规范化、安全化管理水平。</t>
  </si>
  <si>
    <t>体检系统优化</t>
  </si>
  <si>
    <t>在一期基础功能上进行全面迭代升级，完善全流程体检业务闭环管理。系统优化多渠道建档、批量登记、分科检诊、结果汇总、总检审核、报告生成等基础流程，实现检验、心电、影像等设备数据自动对接采集，减少人工录入误差。新增智能指标分析、异常结果分级预警、健康风险评估、个性化健康建议自动生成功能，适配团体体检、基层公卫筛查、重点人群健康管理等多种业务场景。强化数据标准化治理，支持体检数据与居民健康档案互联互通、自动同步上报，新增全程操作留痕、质控核查、进度监控、工作量统计分析等管理功能，配套移动端查询、消息推送与随访管理能力，有效提升体检工作效率、质控水平与居民健康服务体验。</t>
  </si>
  <si>
    <t>基层卫生系统接口改造</t>
  </si>
  <si>
    <t>基层卫生系统接口改造旨在打通医院核心信息系统与辖区基层卫生系统之间的数据壁垒，通过建立标准化接口实现患者基本信息、诊疗记录、收费明细、病案首页及医嘱等医疗业务数据的双向同步与共享，同时对接公共卫生系统实现电子健康档案互联互通，支持医生在诊疗过程中直接调阅过敏史、既往病史及公卫任务信息并完成建档随访数据录入，同步完成妇幼保健专项对接以共享儿童保健、孕产妇管理及出生医学证明等数据，支撑分级诊疗与检查检验结果互认，改造工作严格遵循区域全民健康信息平台或医共体集成平台的数据标准与接口规范。</t>
  </si>
  <si>
    <t>未成年人遭受侵害就医报警系统对接改造</t>
  </si>
  <si>
    <t>未成年人遭受侵害就医报警系统对接改造，依托医院现有信息平台完成专项系统升级与接口适配改造，聚焦未成年人受侵害就医筛查、预警、上报及警医联动业务场景。系统可自动识别未成年人异常就诊体征与可疑伤害病例，智能触发风险预警，支持医护人员一键上报、线上取证登记与保密备案。通过标准化接口对接公安报警及监管平台，实现就医线索、病例资料、处置记录安全同步，完善全程留痕、隐私保护、分级流转与统计督查功能，规范未成年人侵害案件就医处置流程，强化警医协同处置能力，筑牢未成年人医疗安全保护防线。</t>
  </si>
  <si>
    <t>合计总金额（万元）：</t>
  </si>
  <si>
    <t>报价说明：
1.本项目软件均部署在医院数据中心机房，本次报价包括软件实施及配套硬件费用（不含服务器、存储、操作系统、数据库软件、中间件等）。
2.本次项目建设分为应用系统层（智慧医疗、智慧服务、智慧管理）、配套硬件及租赁服务两大板块，报价含本系统与本期新建的各系统、第三方系统部接口。
3.本项目建设所有软件系统及配套硬件均须符合信创要求。
4.报价含终验后提供3年运维服务。
5.本表所报价格均为含税价格，报价有效期6个月。</t>
  </si>
  <si>
    <t>设备名称</t>
  </si>
  <si>
    <t>性能指标</t>
  </si>
  <si>
    <t>型号</t>
  </si>
  <si>
    <t>总价
（万元）</t>
  </si>
  <si>
    <t>数据中心设备</t>
  </si>
  <si>
    <t>服务器及存储建设</t>
  </si>
  <si>
    <t>虚拟化服务器</t>
  </si>
  <si>
    <t>1.机架式服务器；
2.CPU≥2颗国产化CPU，主频≥2.2 GHz；每颗CPU≥32物理核，CPU支持超线程；
3.内存实配≥1024GB ；
4.硬盘:系统盘≥2 * 480GB 固态硬盘；
5.网卡:配置≥2*10G光接口(含光模块)，≥2*1GE网口，≥2*16G FC接口；
6.接口:支持≥4个USB，标配≥1个VGA，标配≥1个管理口；
7.电源:配置≥2个热插拔冗余电源。</t>
  </si>
  <si>
    <t>台</t>
  </si>
  <si>
    <t>虚拟化授权</t>
  </si>
  <si>
    <t>1.配置≥8颗CPU许可；提供3年软件支持；
2.虚拟化支持多种架构部署，可直接安装在基于海光.鲲鹏.飞腾等CPU架构的物理服务器上；
3.支持虚拟机规格的在线或离线调整，包括CPU、内存、硬盘、网卡等资源，支持重启生效；
4.支持对虚拟机创建快照，支持虚拟机磁盘快照与内存快照模式；
5.支持集群内HA功能，允许配置集群内HA预留的主机数量，以保证在虚拟机故障时有足够的资源进行切换；
6.C86和ARM场景均支持numa技术，优化CPU和内存资源分配，提升性能；
7.支持虚拟交换机功能，通过对接受和发送的流量进行设置保证网络质量，支持平均带宽、峰值带宽、突发大小、优先级、TCP校验和的设置；
8.支持网络虚拟化，可设置DHCP隔离，设置广播抑制的功能；
9.交换机支持MUX  VLAN配置，可支持添加VLAN池范围内的主VLAN、隔离VLAN、互通VLAN；
10.虚拟机迁移可指定目的磁盘置备格式和迁移速率；可选择存储整体迁移或按磁盘迁移；迁移速率可支持适中、快速、不限等速率。</t>
  </si>
  <si>
    <t>3</t>
  </si>
  <si>
    <t>集中式存储</t>
  </si>
  <si>
    <t>1.配置SAN+NAS功能，无需额外配置NAS网关，支持FC、iSCSI、NFS、CIFS协议；配置≥2个控制器，存储系统共配置≥128GB缓存；
2.存储系统为对称AA架构，LUN无控制器归属，能够实现控制器负载均衡；
3.存储采用分布式文件系统架构，文件系统无控制器归属，能够实现控制器负载均衡；
4.存储系统配置国产架构CPU，CPU物理核数≥40个物理核，CPU主频≥2.0GHz；
5.存储系统的关键芯片（包括控制器CPU、SSD硬盘的控制芯片、BMC芯片）为国产芯片；
6.配置存储双活功能，支持SAN和NAS免网关一体化Active-Active双活，单一站点故障不影响业务连续性，支持双活文件系统、LUN在线扩容和缩容，双活状态无影响；
7.配置≥8个1Gb ETH电口，≥4个10Gb ETH光口（含光模块），≥8个16Gb FC端口（含光模块）；
8.存储系统支持Raid5，Raid6，RAID-TP等Raid模式；
9.配置SSD硬盘，单盘容量≥960GB；硬盘数量≥4块；本次配置7.2K RPM NL-SAS硬盘，单盘容量≥16TB，硬盘数量≥8块；
10.配置快照功能，支持对LUN创建定时快照，快照间隔≤3秒；支持对文件系统创建定时快照，快照间隔≤15秒，整系统支持≥32000个文件系统快照。</t>
  </si>
  <si>
    <t>密码安全</t>
  </si>
  <si>
    <t>密码应用建设</t>
  </si>
  <si>
    <t>服务器密码机</t>
  </si>
  <si>
    <t>1.密钥管理：支持密钥安全产生、安装、存储、使用、销毁以及备份恢复全生命周期的管理。提供密钥生成功能：支持生成 SM2 密钥对、对称密钥（通信密钥）；提供密钥存储功能，支持存储不少于 200 对 SM2 密钥对；
2.支持密钥备份及恢复功能：在满足权限的情况下能够将服务器密码机内的密钥等重要信息加密后进行备份，并且可以恢复到相同型号的服务器密码机中；
3.支持权限管理功能：采用分级权限管理，支持初始化管理员和操作员权限；
4.支持数据加密功能：使用SM2密钥对或通信密钥实现数据加密；支持数据解密功能：实现加密数据的解密功能；
5.支持身份识别功能：支持利用SM2密钥对或RSA密钥对实现身份识别；
6.产品具有量子随机数源功能；
7.产品支持权限管理、密钥管理、设备管理、密码运算业务；
8.产品同时满足GM/T 0030《服务器密码机技术规范》和GM/T 0028《密码模块安全技术要求》第二级要求。</t>
  </si>
  <si>
    <t>国密安全接入网关</t>
  </si>
  <si>
    <t>1.为应用系统提供基于数字证书的安全身份认证，提供国密SSL加密。同时，为业务系统提供SSL VPN 功能，可为用户远程管理接入使用，建立安全的集中管理通道；
2.安全协议：支持国密标准的SSL协议；支持国密标准的IPSec协议。密码算法：至少支持SM1、SM2、SM3、SM4密码算法。至少支持ECC(SM2)-SM4-SM3、 ECC(SM2) -SM1-SM3算法套件。支持SM2_SM1_SM3_ESP、SM2_SM4_SM3_ESP隧道模式。证书格式：支持X.509证书体系；支持DER/PEM证书编码格式；支持PKCS12证书/私钥加密；
3.支持“多因子”身份鉴别与访问控制。认证因子至少包含PIN码、证书和口令。支持身份鉴别信息完整性保护。内置CA中心，支持SM2证书签发与验证，支持第三方CA证书导入。为支持单点登录的业务系统提供单点登录服务；
4.支持IPV6协议；支持NAT穿越和双向NAT穿越。支持静态路由、动态路由。支持基于源/目的地址、端口、协议及接口的策略路由。支持单臂路由，可通过单臂模式接入网络，并提供路由转发功能；
5.支持系统配置、网络配置、IPSecVPN设置、证书管理等功能；
6.支持部署模式可修改VPN各网口的ip、掩码、网关等配置。</t>
  </si>
  <si>
    <t>密码服务管理平台</t>
  </si>
  <si>
    <t>1.支持密码设备的统一管理，降低密码设备的整体运维工作量，提升密钥管理的安全性，降低应用系统对接密码技术的难度，促进云平台中的业务系统与密码服务集成整合的正确性和方便性；
2.提供统一的密码服务，包含数据加解密服务、安全认证服务、数字签名服务、电子签章服务、时间戳服务；
3.支持安全监管功能，安全监管可对平台密码服务运行状态进行监控，主要包括服务监控和黑白名单管理；
4.支持应用管理功能，应用管理对接入平台的应用系统进行统一维护和管理。支持对接入应用的新增、删除、修改、启用、禁用等操作，并能够配置每个应用的并发量上限、接入规则；
5.支持设备管理功能，设备管理支持对接入密码服务管理平台的设备进行管理，主要包括设备注册和设备明细；
6.支持服务管理功能，服务管理可对用平台上的密码服务、应用接口进行配置和管理，主要包括服务管理、开放接口管理、接口配置规则、服务提供者管理以及服务日志；
7.提供密钥管理服务，主要对平台统一纳管的密码设备对应的密钥资源进行统一管理，具体包括密钥设备注册与分组、密钥资源、密钥维护与分发、密钥备份与恢复；
8.产品具备《商用密码产品认证证书》；
9.产品具有量子随机数源功能；
10.支持安全监管、设备管理、应用管理、日志管理功能。</t>
  </si>
  <si>
    <t>国密VPN</t>
  </si>
  <si>
    <t>1.标准1U机架设备，内存≥16G，硬盘容量≥128G SSD，接口≥6千兆电口，≥2千兆光口SFP；最大理论加密流量≥300M，最大并发用户数≥600，授权数≥200；
2.符合《商用密码产品认证证书》，GM/T0022、GM/T0023、GM/T0024、GM/T0025、GM/T0026、GM/T0028《密码模块安全技术要求》第二级要求；
3.为有效抵御恶意软件和有针对性的攻击，应支持WEB资源配置URL黑白名单，且URL黑白名单支持通配符配置；为了最大程度缩小网络、业务暴露面，平台需提供SPA（单包授权机制）针对Windows用户，支持虚拟专线功能，当用户登录建立零信任登录零信任客户端之后，自动断开互联网连接，避免互联网威胁影响内网业务系统；支持初始密码的安全强度配置，管理员在新建或修改本地用户密码时，必须符合强密码规则，不能设置弱密码，增强员工初始账号的安全性；支持自适应认证，基于网络环境、域环境、受信环境，支持一键上线，免密登陆；支持免除二次认证；支持异常环境下，要求增强认证；产品应支持配置应用资源指定的打开方式，如浏览器等；为了适应某些业务系统对浏览器的兼容性，还应支持配置应用打开的指定浏览器类型；
4.为提升业务应用的数据安全性，零信任系统应支持针对发布的WEB应用开启WEB水印，水印内容至少包括：用户名+当前年月日；
5.为有效防止木马入侵系统后攻击服务器，需内置一些常见攻击工具进程黑名单，管理员可基于内置的名单进行增减，匹配上此名单的进程访问VPN时会被打上标签，以方便快速定位排查问题终端；
6.具备访问限制能力，能够对访问用户、时间、地址、次数、动作等进行管控；
7.支持单包授权(SPA)功能，采用UDP+TCP结合的技术，未授权的用户无法连接VPN设备，无法扫描到服务端口。支持通过安全码激活客户端为授权客户端，从而进行SPA敲门和连接；安全码支持共享码模式和一人一码模式；一人一码模式下，若出现用户登录跟安全码不匹配的情况，会被系统识别并记录到安全日志中，进行安全分析检测；
8.产品支持身份标记功能，应具备对请求访问受保护网络资源的用户的用户名、接入方式、接入网络位置、接入时间、接入时使用设备信息（安装指定软件、运行指定进程等）等进行身份标记的功能。</t>
  </si>
  <si>
    <t>国密安全浏览器</t>
  </si>
  <si>
    <t>1.与安全接入网关配合提供SSL加密,提供集成服务，可与多个应用系统集成，实现统一访问入口；支持与安全认证网关中间建立安全通道，保障通信安全；
2.支持国产密码算法，符合我国网络自主信任体系，提供国产密码改造服务；
3.支持第三方电子认证中心签发的数字证书；
4.支持国密算法SM2、SM3、SM4。支持Chrome、IE双核；在Chrome内核、IE内核下均支持国密SSL协议；
5.产品支持安装、启动、支持适配安全代理代理服务器、访问非 SSL 网站、访问 SSL 网站等功能；
6.产品须同时满足GM/T 0087《浏览器密码应用接口规范》，GB/T 38636《信息安全技术 传输层密码协议 (TLCP)》。</t>
  </si>
  <si>
    <t>个</t>
  </si>
  <si>
    <t>智能密码钥匙(USB-Key)</t>
  </si>
  <si>
    <t>1.用于个人身份证书及介质；
2.支持数据加解密、数据完整性校验、数字签名、身份鉴别等密码运算服务；
3.支持数字证书的读写、枚举、删除，可作为数字证书的安全载体；
4.支持密钥产生、密钥存储、密钥导入、密钥导出、密钥使用、密钥销毁；
5.证书签发服务厂商具备国家工信部颁发的电子认证服务许可证、国家密码管理局颁发的电子认证服务使用密码许可证，具备电子政务电子认证服务机构资质。</t>
  </si>
  <si>
    <t>国密数字证书（SSL）</t>
  </si>
  <si>
    <t>由合规的第三方电子认证服务机构颁发，第三方电子认证服务机构须具备《电子认证服务使用密码许可证》。</t>
  </si>
  <si>
    <t>密码接入交换机</t>
  </si>
  <si>
    <t>1.千兆电口≥24个，1G SFP光口≥4个；Console口≥1个；
2.交换容量≥672Gbps；包转发率≥126Mpps；
3.三层功能支持静态路由、DHCP Server；二层功能支持MAC地址≥16K，支持MAC地址自动学习；支持源MAC地址过滤；支持接口MAC地址学习个数限制；支持4K个VLAN；支持IGMP v1/v2/v3 Snooping；支持STP、RSTP、MSTP协议；支持端口聚合，支持手工和静态LACP；
4.交换机支持自动修复，提高容错率；
5.交换机支持拓扑自动生成和编辑，用户可以通过浏览拓扑视图了解交换机的层次结构和运行状态；
6.支持代理发现技术，可以通过代理交换机在网管中心平台上自动发现；
7.支持通过网管中心平台跨广域网、NAT远程管理智能交换机；
8.交换机支持对终端安全状态分析功能。</t>
  </si>
  <si>
    <t>零信任</t>
  </si>
  <si>
    <t>1.标准1U机架式设备，网络接口：≥6个千兆电口、≥2个千兆光口，最大加密流量≥300Mbps，最大并发用户数≥400，最大并发连接数≥1.5万，新建连接数≥60个/秒，内存≥16G，硬盘容量≥128G SSD，含50个接入授权；
2.产品应提供环境检测、自动修复工具，支持对Windows的环境兼容性一键检测能力，以及对检测结果进行一键修复的能力，避免由于用户操作系统环境存在问题影响SSL VPN的使用，减轻运维工作；
3.产品应提供环境检测、自动修复工具，支持对Windows的环境兼容性一键检测能力，以及对检测结果进行一键修复的能力，避免由于用户操作系统环境存在问题影响SSL VPN的使用，减轻运维工作；
4.支持单包授权(SPA)功能，采用UDP+TCP结合的技术，未授权的用户无法连接VPN设备，无法扫描到服务端口。支持通过安全码激活客户端为授权客户端，从而进行SPA敲门和连接；安全码支持共享码模式和一人一码模式；一人一码模式下，若出现用户登录跟安全码不匹配的情况，会被系统识别并记录到安全日志中，进行安全分析检测； 
5.扩展支持对移动设备ROOT/越狱动作进行检测，并根据用户终端状态进行自动化处置。若监测到用户终端被ROOT/越狱，可自动对设备进行锁定，避免用户因中木马病毒导致设备被自动ROOT/越狱的情况；
6.支持非对称式部署的传输协议优化技术（单边加速），不用在用户终端上安装任何插件和软件，即可提升用户访问应用服务的速度；
7.针对B/S资源支持WebCache技术，动态缓存页面元素，提高Web页面响应速度。支持流缓存技术，实现网关与网关、网关与移动客户端之间进行多磁盘、双向、基于分片数据包的字节流缓存加速，削减冗余数据，降低带宽压力的同时提高访问速度；
8.支持国产化终端使用，包括中标麒麟、银河麒麟、统信UOS等操作系统来登录SSLVPN系统，并完整支持该操作系统下的各种IP层以上的B/S和C/S应用。</t>
  </si>
  <si>
    <t>基础软件</t>
  </si>
  <si>
    <t>基础应用软件</t>
  </si>
  <si>
    <t>操作系统</t>
  </si>
  <si>
    <t>1.操作系统通过中国信息安全测评中心的安全可靠测评结果；
2.操作系统采用同源异构方式支持CPU有：龙芯、鲲鹏、飞腾、兆芯、海光、申威及Intel等。</t>
  </si>
  <si>
    <t>数据库</t>
  </si>
  <si>
    <t>1.产品通过中国信息安全评测中心；
2.产品为国产自主研发的关系型数据库；
3.支持多种索引，包括B树索引、聚集索引、唯一索引、非唯一索引、函数索引、分区索引（包括本地分区索引和全局分区索引）、位图索引、位图连接索引、空间索引、数组索引等；支持多种触发器，支持BEFORE、AFTER、INSTEAD OF、DDL事件、等系统事件、时间、行级触发器。</t>
  </si>
  <si>
    <t>中间件</t>
  </si>
  <si>
    <t>1.支持性能指标的采集和展示，包括：连接数、请求数、各种响应码范围的请求数、输入输出流量、rt、upstream访问等，提供功能截图；
2.批量管理实例的生命周期管理，包括安装、启动、停止、卸载等；
3.支持Lua脚本，依据业务需求定制开发对应脚本，减少网络开销，实现原子性操作，在特定场景下可替代事务功能，拓展逻辑处理能力；
4.监控内存、CPU和请求的响应时间，达到设定的阈值时拒绝所有请求；
5.提供对后端服务主动和被动的健康检查，主动检查协议包括http、tcp、udp；</t>
  </si>
  <si>
    <t>配套设备</t>
  </si>
  <si>
    <t>医疗配套设备</t>
  </si>
  <si>
    <t>PACS配套</t>
  </si>
  <si>
    <t>超声采集卡</t>
  </si>
  <si>
    <t>手麻系统配套</t>
  </si>
  <si>
    <t>麻醉支臂</t>
  </si>
  <si>
    <t>麻醉公告屏</t>
  </si>
  <si>
    <t>BI系统配套</t>
  </si>
  <si>
    <t>运营管理展示屏</t>
  </si>
  <si>
    <t>胶片云资源租赁</t>
  </si>
  <si>
    <t>含5年费用</t>
  </si>
  <si>
    <t>报价说明：
1.本表所报价格均为含税价格（包含货物运输费用、安装实施费用、培训费用等），报价有效期3个月。
2.本项目建设所有设备均须符合信创要求。
3.报价含终验后提供3年运维服务。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</si>
</sst>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7">
    <font>
      <sz val="11"/>
      <color theme="1"/>
      <name val="等线"/>
      <charset val="134"/>
      <scheme val="minor"/>
    </font>
    <font>
      <sz val="12"/>
      <name val="宋体"/>
      <charset val="134"/>
    </font>
    <font>
      <sz val="10"/>
      <color theme="1"/>
      <name val="宋体"/>
      <charset val="134"/>
    </font>
    <font>
      <b/>
      <sz val="12"/>
      <name val="宋体"/>
      <charset val="134"/>
    </font>
    <font>
      <sz val="10"/>
      <name val="宋体"/>
      <charset val="134"/>
    </font>
    <font>
      <sz val="10"/>
      <color rgb="FF000000"/>
      <name val="宋体"/>
      <charset val="134"/>
    </font>
    <font>
      <b/>
      <sz val="10"/>
      <name val="宋体"/>
      <charset val="134"/>
    </font>
    <font>
      <sz val="10.5"/>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5" borderId="11" applyNumberFormat="0" applyAlignment="0" applyProtection="0">
      <alignment vertical="center"/>
    </xf>
    <xf numFmtId="0" fontId="17" fillId="6" borderId="12" applyNumberFormat="0" applyAlignment="0" applyProtection="0">
      <alignment vertical="center"/>
    </xf>
    <xf numFmtId="0" fontId="18" fillId="6" borderId="11" applyNumberFormat="0" applyAlignment="0" applyProtection="0">
      <alignment vertical="center"/>
    </xf>
    <xf numFmtId="0" fontId="19" fillId="7"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1" fillId="0" borderId="0"/>
  </cellStyleXfs>
  <cellXfs count="58">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49" fontId="3" fillId="0" borderId="1" xfId="54" applyNumberFormat="1" applyFont="1" applyFill="1" applyBorder="1" applyAlignment="1">
      <alignment horizontal="center" vertical="center" wrapText="1"/>
    </xf>
    <xf numFmtId="0" fontId="3" fillId="0" borderId="1" xfId="54" applyFont="1" applyFill="1" applyBorder="1" applyAlignment="1">
      <alignment horizontal="center" vertical="center" wrapText="1"/>
    </xf>
    <xf numFmtId="49" fontId="4" fillId="2" borderId="1" xfId="52" applyNumberFormat="1" applyFont="1" applyFill="1" applyBorder="1" applyAlignment="1">
      <alignment horizontal="center" vertical="center" wrapText="1"/>
    </xf>
    <xf numFmtId="49" fontId="4" fillId="2" borderId="2" xfId="52"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4" fillId="2" borderId="3" xfId="52" applyNumberFormat="1" applyFont="1" applyFill="1" applyBorder="1" applyAlignment="1">
      <alignment horizontal="center" vertical="center" wrapText="1"/>
    </xf>
    <xf numFmtId="49" fontId="4" fillId="2" borderId="4" xfId="52"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0" borderId="1"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0" borderId="1" xfId="0" applyFont="1" applyBorder="1" applyAlignment="1">
      <alignment horizontal="center" vertical="center" wrapText="1"/>
    </xf>
    <xf numFmtId="49" fontId="6" fillId="0" borderId="1" xfId="54" applyNumberFormat="1" applyFont="1" applyFill="1" applyBorder="1" applyAlignment="1">
      <alignment horizontal="left" vertical="center" wrapText="1"/>
    </xf>
    <xf numFmtId="49" fontId="6" fillId="0" borderId="1" xfId="54" applyNumberFormat="1" applyFont="1" applyFill="1" applyBorder="1" applyAlignment="1">
      <alignment horizontal="center" vertical="center" wrapText="1"/>
    </xf>
    <xf numFmtId="0" fontId="2" fillId="0" borderId="1" xfId="0" applyFont="1" applyFill="1" applyBorder="1" applyAlignment="1">
      <alignment vertical="center" wrapText="1"/>
    </xf>
    <xf numFmtId="0" fontId="4" fillId="2" borderId="1" xfId="0" applyFont="1" applyFill="1" applyBorder="1" applyAlignment="1">
      <alignment vertical="center" wrapText="1"/>
    </xf>
    <xf numFmtId="0" fontId="2" fillId="0" borderId="1" xfId="0" applyFont="1" applyFill="1" applyBorder="1" applyAlignment="1">
      <alignment horizontal="center" vertical="center"/>
    </xf>
    <xf numFmtId="0" fontId="5" fillId="0" borderId="5" xfId="0" applyFont="1" applyFill="1" applyBorder="1" applyAlignment="1">
      <alignment vertical="center" wrapText="1"/>
    </xf>
    <xf numFmtId="0" fontId="4" fillId="0" borderId="5" xfId="0" applyFont="1" applyFill="1" applyBorder="1" applyAlignment="1">
      <alignment vertical="center" wrapText="1"/>
    </xf>
    <xf numFmtId="0" fontId="5" fillId="0" borderId="5" xfId="0" applyFont="1" applyFill="1" applyBorder="1" applyAlignment="1">
      <alignment horizontal="center" vertical="center"/>
    </xf>
    <xf numFmtId="0" fontId="5" fillId="0" borderId="5" xfId="0" applyFont="1" applyBorder="1" applyAlignment="1">
      <alignment horizontal="center" vertical="center"/>
    </xf>
    <xf numFmtId="0" fontId="4"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4" fillId="0" borderId="1" xfId="0" applyFont="1" applyBorder="1" applyAlignment="1">
      <alignment vertical="center" wrapText="1"/>
    </xf>
    <xf numFmtId="0" fontId="2" fillId="0" borderId="1" xfId="0" applyFont="1" applyBorder="1" applyAlignment="1">
      <alignment horizontal="left" vertical="center"/>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3" fillId="0" borderId="1" xfId="5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176" fontId="4" fillId="3" borderId="5" xfId="0" applyNumberFormat="1" applyFont="1" applyFill="1" applyBorder="1" applyAlignment="1">
      <alignment horizontal="center" vertical="center" wrapText="1"/>
    </xf>
    <xf numFmtId="0" fontId="4" fillId="3" borderId="5" xfId="0" applyFont="1" applyFill="1" applyBorder="1" applyAlignment="1">
      <alignment vertical="center" wrapText="1"/>
    </xf>
    <xf numFmtId="0" fontId="4" fillId="3" borderId="5"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4" fillId="0" borderId="1" xfId="0" applyFont="1" applyFill="1" applyBorder="1" applyAlignment="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 name="常规 3 2" xfId="52"/>
    <cellStyle name="常规 4" xfId="53"/>
    <cellStyle name="常规 5" xfId="54"/>
  </cellStyles>
  <tableStyles count="0" defaultTableStyle="TableStyleMedium2"/>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tabSelected="1" topLeftCell="B1" workbookViewId="0">
      <selection activeCell="B1" sqref="B1:C1"/>
    </sheetView>
  </sheetViews>
  <sheetFormatPr defaultColWidth="9" defaultRowHeight="12.75"/>
  <cols>
    <col min="1" max="1" width="5.88333333333333" style="42" customWidth="1"/>
    <col min="2" max="2" width="14.775" style="43" customWidth="1"/>
    <col min="3" max="3" width="23.6416666666667" style="44" customWidth="1"/>
    <col min="4" max="4" width="93.1583333333333" style="42" customWidth="1"/>
    <col min="5" max="6" width="4.88333333333333" style="43" customWidth="1"/>
    <col min="7" max="7" width="8.33333333333333" style="42" customWidth="1"/>
    <col min="8" max="9" width="10.7916666666667" style="43" customWidth="1"/>
    <col min="10" max="10" width="17.6666666666667" style="42" customWidth="1"/>
    <col min="11" max="16384" width="9" style="42"/>
  </cols>
  <sheetData>
    <row r="1" s="1" customFormat="1" ht="35" customHeight="1" spans="1:9">
      <c r="A1" s="45" t="s">
        <v>0</v>
      </c>
      <c r="B1" s="45" t="s">
        <v>1</v>
      </c>
      <c r="C1" s="46"/>
      <c r="D1" s="45" t="s">
        <v>2</v>
      </c>
      <c r="E1" s="45" t="s">
        <v>3</v>
      </c>
      <c r="F1" s="45" t="s">
        <v>4</v>
      </c>
      <c r="G1" s="46" t="s">
        <v>5</v>
      </c>
      <c r="H1" s="46" t="s">
        <v>6</v>
      </c>
      <c r="I1" s="46" t="s">
        <v>7</v>
      </c>
    </row>
    <row r="2" ht="70" customHeight="1" spans="1:9">
      <c r="A2" s="47">
        <v>1</v>
      </c>
      <c r="B2" s="48" t="s">
        <v>8</v>
      </c>
      <c r="C2" s="27" t="s">
        <v>9</v>
      </c>
      <c r="D2" s="29" t="s">
        <v>10</v>
      </c>
      <c r="E2" s="47">
        <v>1</v>
      </c>
      <c r="F2" s="47" t="s">
        <v>11</v>
      </c>
      <c r="G2" s="56"/>
      <c r="H2" s="47"/>
      <c r="I2" s="47"/>
    </row>
    <row r="3" ht="70" customHeight="1" spans="1:9">
      <c r="A3" s="47">
        <v>2</v>
      </c>
      <c r="B3" s="49"/>
      <c r="C3" s="27" t="s">
        <v>12</v>
      </c>
      <c r="D3" s="29" t="s">
        <v>13</v>
      </c>
      <c r="E3" s="47">
        <v>1</v>
      </c>
      <c r="F3" s="47" t="s">
        <v>11</v>
      </c>
      <c r="G3" s="56"/>
      <c r="H3" s="47"/>
      <c r="I3" s="47"/>
    </row>
    <row r="4" ht="70" customHeight="1" spans="1:9">
      <c r="A4" s="47">
        <v>3</v>
      </c>
      <c r="B4" s="49"/>
      <c r="C4" s="27" t="s">
        <v>14</v>
      </c>
      <c r="D4" s="29" t="s">
        <v>15</v>
      </c>
      <c r="E4" s="47">
        <v>1</v>
      </c>
      <c r="F4" s="47" t="s">
        <v>11</v>
      </c>
      <c r="G4" s="56"/>
      <c r="H4" s="47"/>
      <c r="I4" s="47"/>
    </row>
    <row r="5" ht="75" customHeight="1" spans="1:9">
      <c r="A5" s="47">
        <v>4</v>
      </c>
      <c r="B5" s="49"/>
      <c r="C5" s="27" t="s">
        <v>16</v>
      </c>
      <c r="D5" s="29" t="s">
        <v>17</v>
      </c>
      <c r="E5" s="47">
        <v>1</v>
      </c>
      <c r="F5" s="47" t="s">
        <v>11</v>
      </c>
      <c r="G5" s="56"/>
      <c r="H5" s="47"/>
      <c r="I5" s="47"/>
    </row>
    <row r="6" ht="81" customHeight="1" spans="1:9">
      <c r="A6" s="47">
        <v>5</v>
      </c>
      <c r="B6" s="49"/>
      <c r="C6" s="27" t="s">
        <v>18</v>
      </c>
      <c r="D6" s="29" t="s">
        <v>19</v>
      </c>
      <c r="E6" s="47">
        <v>1</v>
      </c>
      <c r="F6" s="47" t="s">
        <v>11</v>
      </c>
      <c r="G6" s="56"/>
      <c r="H6" s="47"/>
      <c r="I6" s="47"/>
    </row>
    <row r="7" ht="90" customHeight="1" spans="1:9">
      <c r="A7" s="47">
        <v>6</v>
      </c>
      <c r="B7" s="49"/>
      <c r="C7" s="27" t="s">
        <v>20</v>
      </c>
      <c r="D7" s="30" t="s">
        <v>21</v>
      </c>
      <c r="E7" s="47">
        <v>1</v>
      </c>
      <c r="F7" s="47" t="s">
        <v>11</v>
      </c>
      <c r="G7" s="56"/>
      <c r="H7" s="47"/>
      <c r="I7" s="47"/>
    </row>
    <row r="8" ht="90" customHeight="1" spans="1:9">
      <c r="A8" s="47">
        <v>7</v>
      </c>
      <c r="B8" s="49"/>
      <c r="C8" s="27" t="s">
        <v>22</v>
      </c>
      <c r="D8" s="30" t="s">
        <v>23</v>
      </c>
      <c r="E8" s="47">
        <v>1</v>
      </c>
      <c r="F8" s="47" t="s">
        <v>11</v>
      </c>
      <c r="G8" s="56"/>
      <c r="H8" s="47"/>
      <c r="I8" s="47"/>
    </row>
    <row r="9" ht="90" customHeight="1" spans="1:9">
      <c r="A9" s="47">
        <v>8</v>
      </c>
      <c r="B9" s="49"/>
      <c r="C9" s="27" t="s">
        <v>24</v>
      </c>
      <c r="D9" s="30" t="s">
        <v>25</v>
      </c>
      <c r="E9" s="47">
        <v>1</v>
      </c>
      <c r="F9" s="47" t="s">
        <v>11</v>
      </c>
      <c r="G9" s="56"/>
      <c r="H9" s="47"/>
      <c r="I9" s="47"/>
    </row>
    <row r="10" ht="96" customHeight="1" spans="1:9">
      <c r="A10" s="47">
        <v>9</v>
      </c>
      <c r="B10" s="49"/>
      <c r="C10" s="27" t="s">
        <v>26</v>
      </c>
      <c r="D10" s="30" t="s">
        <v>27</v>
      </c>
      <c r="E10" s="47">
        <v>1</v>
      </c>
      <c r="F10" s="47" t="s">
        <v>11</v>
      </c>
      <c r="G10" s="56"/>
      <c r="H10" s="47"/>
      <c r="I10" s="47"/>
    </row>
    <row r="11" ht="96" customHeight="1" spans="1:9">
      <c r="A11" s="47">
        <v>10</v>
      </c>
      <c r="B11" s="49"/>
      <c r="C11" s="27" t="s">
        <v>28</v>
      </c>
      <c r="D11" s="29" t="s">
        <v>29</v>
      </c>
      <c r="E11" s="47">
        <v>1</v>
      </c>
      <c r="F11" s="47" t="s">
        <v>11</v>
      </c>
      <c r="G11" s="56"/>
      <c r="H11" s="47"/>
      <c r="I11" s="47"/>
    </row>
    <row r="12" ht="100" customHeight="1" spans="1:9">
      <c r="A12" s="47">
        <v>11</v>
      </c>
      <c r="B12" s="49"/>
      <c r="C12" s="27" t="s">
        <v>30</v>
      </c>
      <c r="D12" s="29" t="s">
        <v>31</v>
      </c>
      <c r="E12" s="47">
        <v>1</v>
      </c>
      <c r="F12" s="47" t="s">
        <v>11</v>
      </c>
      <c r="G12" s="56"/>
      <c r="H12" s="47"/>
      <c r="I12" s="47"/>
    </row>
    <row r="13" ht="70" customHeight="1" spans="1:9">
      <c r="A13" s="47">
        <v>12</v>
      </c>
      <c r="B13" s="50"/>
      <c r="C13" s="27" t="s">
        <v>32</v>
      </c>
      <c r="D13" s="20" t="s">
        <v>33</v>
      </c>
      <c r="E13" s="57">
        <v>1</v>
      </c>
      <c r="F13" s="57" t="s">
        <v>11</v>
      </c>
      <c r="G13" s="56"/>
      <c r="H13" s="47"/>
      <c r="I13" s="47"/>
    </row>
    <row r="14" ht="98" customHeight="1" spans="1:9">
      <c r="A14" s="47">
        <v>13</v>
      </c>
      <c r="B14" s="51" t="s">
        <v>34</v>
      </c>
      <c r="C14" s="8" t="s">
        <v>35</v>
      </c>
      <c r="D14" s="29" t="s">
        <v>36</v>
      </c>
      <c r="E14" s="47">
        <v>1</v>
      </c>
      <c r="F14" s="47" t="s">
        <v>11</v>
      </c>
      <c r="G14" s="56"/>
      <c r="H14" s="47"/>
      <c r="I14" s="47"/>
    </row>
    <row r="15" ht="70" customHeight="1" spans="1:9">
      <c r="A15" s="47">
        <v>14</v>
      </c>
      <c r="B15" s="51"/>
      <c r="C15" s="8" t="s">
        <v>37</v>
      </c>
      <c r="D15" s="29" t="s">
        <v>38</v>
      </c>
      <c r="E15" s="47">
        <v>1</v>
      </c>
      <c r="F15" s="47" t="s">
        <v>11</v>
      </c>
      <c r="G15" s="56"/>
      <c r="H15" s="47"/>
      <c r="I15" s="47"/>
    </row>
    <row r="16" ht="70" customHeight="1" spans="1:9">
      <c r="A16" s="47">
        <v>15</v>
      </c>
      <c r="B16" s="51" t="s">
        <v>39</v>
      </c>
      <c r="C16" s="27" t="s">
        <v>40</v>
      </c>
      <c r="D16" s="30" t="s">
        <v>41</v>
      </c>
      <c r="E16" s="47">
        <v>1</v>
      </c>
      <c r="F16" s="47" t="s">
        <v>11</v>
      </c>
      <c r="G16" s="56"/>
      <c r="H16" s="47"/>
      <c r="I16" s="47"/>
    </row>
    <row r="17" ht="70" customHeight="1" spans="1:9">
      <c r="A17" s="47">
        <v>16</v>
      </c>
      <c r="B17" s="51"/>
      <c r="C17" s="27" t="s">
        <v>42</v>
      </c>
      <c r="D17" s="30" t="s">
        <v>43</v>
      </c>
      <c r="E17" s="47">
        <v>1</v>
      </c>
      <c r="F17" s="47" t="s">
        <v>11</v>
      </c>
      <c r="G17" s="56"/>
      <c r="H17" s="47"/>
      <c r="I17" s="47"/>
    </row>
    <row r="18" ht="81" customHeight="1" spans="1:9">
      <c r="A18" s="47">
        <v>17</v>
      </c>
      <c r="B18" s="51"/>
      <c r="C18" s="27" t="s">
        <v>44</v>
      </c>
      <c r="D18" s="29" t="s">
        <v>45</v>
      </c>
      <c r="E18" s="47">
        <v>1</v>
      </c>
      <c r="F18" s="47" t="s">
        <v>11</v>
      </c>
      <c r="G18" s="56"/>
      <c r="H18" s="47"/>
      <c r="I18" s="47"/>
    </row>
    <row r="19" ht="75" customHeight="1" spans="1:9">
      <c r="A19" s="47">
        <v>18</v>
      </c>
      <c r="B19" s="51"/>
      <c r="C19" s="27" t="s">
        <v>46</v>
      </c>
      <c r="D19" s="29" t="s">
        <v>47</v>
      </c>
      <c r="E19" s="47">
        <v>1</v>
      </c>
      <c r="F19" s="47" t="s">
        <v>11</v>
      </c>
      <c r="G19" s="56"/>
      <c r="H19" s="47"/>
      <c r="I19" s="47"/>
    </row>
    <row r="20" ht="75" customHeight="1" spans="1:9">
      <c r="A20" s="47">
        <v>19</v>
      </c>
      <c r="B20" s="51"/>
      <c r="C20" s="27" t="s">
        <v>48</v>
      </c>
      <c r="D20" s="29" t="s">
        <v>49</v>
      </c>
      <c r="E20" s="47">
        <v>1</v>
      </c>
      <c r="F20" s="47" t="s">
        <v>11</v>
      </c>
      <c r="G20" s="56"/>
      <c r="H20" s="47"/>
      <c r="I20" s="47"/>
    </row>
    <row r="21" ht="70" customHeight="1" spans="1:9">
      <c r="A21" s="47">
        <v>20</v>
      </c>
      <c r="B21" s="51"/>
      <c r="C21" s="27" t="s">
        <v>50</v>
      </c>
      <c r="D21" s="29" t="s">
        <v>51</v>
      </c>
      <c r="E21" s="47">
        <v>1</v>
      </c>
      <c r="F21" s="47" t="s">
        <v>11</v>
      </c>
      <c r="G21" s="56"/>
      <c r="H21" s="47"/>
      <c r="I21" s="47"/>
    </row>
    <row r="22" ht="70" customHeight="1" spans="1:9">
      <c r="A22" s="47">
        <v>21</v>
      </c>
      <c r="B22" s="51"/>
      <c r="C22" s="27" t="s">
        <v>52</v>
      </c>
      <c r="D22" s="29" t="s">
        <v>53</v>
      </c>
      <c r="E22" s="47">
        <v>1</v>
      </c>
      <c r="F22" s="47" t="s">
        <v>11</v>
      </c>
      <c r="G22" s="56"/>
      <c r="H22" s="47"/>
      <c r="I22" s="47"/>
    </row>
    <row r="23" ht="75" customHeight="1" spans="1:9">
      <c r="A23" s="47">
        <v>22</v>
      </c>
      <c r="B23" s="51"/>
      <c r="C23" s="27" t="s">
        <v>54</v>
      </c>
      <c r="D23" s="29" t="s">
        <v>55</v>
      </c>
      <c r="E23" s="47">
        <v>1</v>
      </c>
      <c r="F23" s="47" t="s">
        <v>11</v>
      </c>
      <c r="G23" s="56"/>
      <c r="H23" s="47"/>
      <c r="I23" s="47"/>
    </row>
    <row r="24" ht="75" customHeight="1" spans="1:9">
      <c r="A24" s="47">
        <v>23</v>
      </c>
      <c r="B24" s="51"/>
      <c r="C24" s="27" t="s">
        <v>56</v>
      </c>
      <c r="D24" s="29" t="s">
        <v>57</v>
      </c>
      <c r="E24" s="47">
        <v>1</v>
      </c>
      <c r="F24" s="47" t="s">
        <v>11</v>
      </c>
      <c r="G24" s="56"/>
      <c r="H24" s="47"/>
      <c r="I24" s="47"/>
    </row>
    <row r="25" ht="75" customHeight="1" spans="1:9">
      <c r="A25" s="47">
        <v>24</v>
      </c>
      <c r="B25" s="51" t="s">
        <v>58</v>
      </c>
      <c r="C25" s="27" t="s">
        <v>59</v>
      </c>
      <c r="D25" s="29" t="s">
        <v>60</v>
      </c>
      <c r="E25" s="47">
        <v>1</v>
      </c>
      <c r="F25" s="47" t="s">
        <v>61</v>
      </c>
      <c r="G25" s="56"/>
      <c r="H25" s="47"/>
      <c r="I25" s="47"/>
    </row>
    <row r="26" ht="70" customHeight="1" spans="1:9">
      <c r="A26" s="47">
        <v>25</v>
      </c>
      <c r="B26" s="51"/>
      <c r="C26" s="27" t="s">
        <v>62</v>
      </c>
      <c r="D26" s="29" t="s">
        <v>63</v>
      </c>
      <c r="E26" s="47">
        <v>1</v>
      </c>
      <c r="F26" s="47" t="s">
        <v>61</v>
      </c>
      <c r="G26" s="56"/>
      <c r="H26" s="47"/>
      <c r="I26" s="47"/>
    </row>
    <row r="27" ht="80" customHeight="1" spans="1:9">
      <c r="A27" s="47">
        <v>26</v>
      </c>
      <c r="B27" s="51"/>
      <c r="C27" s="27" t="s">
        <v>64</v>
      </c>
      <c r="D27" s="29" t="s">
        <v>65</v>
      </c>
      <c r="E27" s="47">
        <v>1</v>
      </c>
      <c r="F27" s="47" t="s">
        <v>61</v>
      </c>
      <c r="G27" s="56"/>
      <c r="H27" s="47"/>
      <c r="I27" s="47"/>
    </row>
    <row r="28" ht="80" customHeight="1" spans="1:9">
      <c r="A28" s="47">
        <v>27</v>
      </c>
      <c r="B28" s="51"/>
      <c r="C28" s="27" t="s">
        <v>66</v>
      </c>
      <c r="D28" s="29" t="s">
        <v>67</v>
      </c>
      <c r="E28" s="47">
        <v>1</v>
      </c>
      <c r="F28" s="47" t="s">
        <v>61</v>
      </c>
      <c r="G28" s="56"/>
      <c r="H28" s="47"/>
      <c r="I28" s="47"/>
    </row>
    <row r="29" ht="80" customHeight="1" spans="1:9">
      <c r="A29" s="47">
        <v>28</v>
      </c>
      <c r="B29" s="51"/>
      <c r="C29" s="27" t="s">
        <v>68</v>
      </c>
      <c r="D29" s="29" t="s">
        <v>69</v>
      </c>
      <c r="E29" s="47">
        <v>1</v>
      </c>
      <c r="F29" s="47" t="s">
        <v>61</v>
      </c>
      <c r="G29" s="56"/>
      <c r="H29" s="47"/>
      <c r="I29" s="47"/>
    </row>
    <row r="30" ht="80" customHeight="1" spans="1:9">
      <c r="A30" s="47">
        <v>29</v>
      </c>
      <c r="B30" s="51"/>
      <c r="C30" s="27" t="s">
        <v>70</v>
      </c>
      <c r="D30" s="29" t="s">
        <v>71</v>
      </c>
      <c r="E30" s="47">
        <v>1</v>
      </c>
      <c r="F30" s="47" t="s">
        <v>61</v>
      </c>
      <c r="G30" s="56"/>
      <c r="H30" s="47"/>
      <c r="I30" s="47"/>
    </row>
    <row r="31" ht="80" customHeight="1" spans="1:9">
      <c r="A31" s="47">
        <v>30</v>
      </c>
      <c r="B31" s="51"/>
      <c r="C31" s="27" t="s">
        <v>72</v>
      </c>
      <c r="D31" s="30" t="s">
        <v>73</v>
      </c>
      <c r="E31" s="47">
        <v>1</v>
      </c>
      <c r="F31" s="47" t="s">
        <v>61</v>
      </c>
      <c r="G31" s="56"/>
      <c r="H31" s="47"/>
      <c r="I31" s="47"/>
    </row>
    <row r="32" ht="80" customHeight="1" spans="1:9">
      <c r="A32" s="47">
        <v>31</v>
      </c>
      <c r="B32" s="51"/>
      <c r="C32" s="27" t="s">
        <v>74</v>
      </c>
      <c r="D32" s="31" t="s">
        <v>75</v>
      </c>
      <c r="E32" s="47">
        <v>1</v>
      </c>
      <c r="F32" s="47" t="s">
        <v>61</v>
      </c>
      <c r="G32" s="56"/>
      <c r="H32" s="47"/>
      <c r="I32" s="47"/>
    </row>
    <row r="33" ht="80" customHeight="1" spans="1:9">
      <c r="A33" s="47">
        <v>32</v>
      </c>
      <c r="B33" s="51"/>
      <c r="C33" s="27" t="s">
        <v>76</v>
      </c>
      <c r="D33" s="29" t="s">
        <v>77</v>
      </c>
      <c r="E33" s="47">
        <v>1</v>
      </c>
      <c r="F33" s="47" t="s">
        <v>61</v>
      </c>
      <c r="G33" s="56"/>
      <c r="H33" s="47"/>
      <c r="I33" s="47"/>
    </row>
    <row r="34" ht="26" customHeight="1" spans="1:9">
      <c r="A34" s="52" t="s">
        <v>78</v>
      </c>
      <c r="B34" s="53"/>
      <c r="C34" s="53"/>
      <c r="D34" s="53"/>
      <c r="E34" s="47"/>
      <c r="F34" s="47"/>
      <c r="G34" s="47"/>
      <c r="H34" s="47"/>
      <c r="I34" s="47"/>
    </row>
    <row r="35" ht="81" customHeight="1" spans="1:9">
      <c r="A35" s="54" t="s">
        <v>79</v>
      </c>
      <c r="B35" s="55"/>
      <c r="C35" s="55"/>
      <c r="D35" s="54"/>
      <c r="E35" s="55"/>
      <c r="F35" s="55"/>
      <c r="G35" s="54"/>
      <c r="H35" s="55"/>
      <c r="I35" s="55"/>
    </row>
  </sheetData>
  <mergeCells count="8">
    <mergeCell ref="B1:C1"/>
    <mergeCell ref="A34:D34"/>
    <mergeCell ref="E34:I34"/>
    <mergeCell ref="A35:I35"/>
    <mergeCell ref="B2:B13"/>
    <mergeCell ref="B14:B15"/>
    <mergeCell ref="B16:B24"/>
    <mergeCell ref="B25:B33"/>
  </mergeCells>
  <pageMargins left="0.393055555555556" right="0.393055555555556" top="0.472222222222222" bottom="0.196527777777778" header="0.5" footer="0.393055555555556"/>
  <pageSetup paperSize="9" scale="8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 sqref="A1"/>
    </sheetView>
  </sheetViews>
  <sheetFormatPr defaultColWidth="9" defaultRowHeight="12.75"/>
  <cols>
    <col min="1" max="2" width="7.21666666666667" style="2" customWidth="1"/>
    <col min="3" max="3" width="17.3333333333333" style="2" customWidth="1"/>
    <col min="4" max="4" width="17.625" style="3" customWidth="1"/>
    <col min="5" max="5" width="80.6583333333333" style="2" customWidth="1"/>
    <col min="6" max="6" width="14.2166666666667" style="2" customWidth="1"/>
    <col min="7" max="8" width="8" style="2" customWidth="1"/>
    <col min="9" max="9" width="9.66666666666667" style="2" customWidth="1"/>
    <col min="10" max="10" width="8.21666666666667" style="2" customWidth="1"/>
    <col min="11" max="11" width="14.1083333333333" style="3" customWidth="1"/>
    <col min="12" max="16384" width="9" style="2"/>
  </cols>
  <sheetData>
    <row r="1" s="1" customFormat="1" ht="35" customHeight="1" spans="1:11">
      <c r="A1" s="4" t="s">
        <v>0</v>
      </c>
      <c r="B1" s="5" t="s">
        <v>80</v>
      </c>
      <c r="C1" s="5"/>
      <c r="D1" s="5"/>
      <c r="E1" s="5" t="s">
        <v>81</v>
      </c>
      <c r="F1" s="5" t="s">
        <v>7</v>
      </c>
      <c r="G1" s="5" t="s">
        <v>3</v>
      </c>
      <c r="H1" s="5" t="s">
        <v>4</v>
      </c>
      <c r="I1" s="35" t="s">
        <v>5</v>
      </c>
      <c r="J1" s="35" t="s">
        <v>82</v>
      </c>
      <c r="K1" s="36" t="s">
        <v>83</v>
      </c>
    </row>
    <row r="2" ht="96" customHeight="1" spans="1:11">
      <c r="A2" s="6">
        <v>1</v>
      </c>
      <c r="B2" s="7" t="s">
        <v>84</v>
      </c>
      <c r="C2" s="7" t="s">
        <v>85</v>
      </c>
      <c r="D2" s="8" t="s">
        <v>86</v>
      </c>
      <c r="E2" s="20" t="s">
        <v>87</v>
      </c>
      <c r="F2" s="21"/>
      <c r="G2" s="22">
        <v>4</v>
      </c>
      <c r="H2" s="22" t="s">
        <v>88</v>
      </c>
      <c r="I2" s="37"/>
      <c r="J2" s="21"/>
      <c r="K2" s="11">
        <f>F2*G2</f>
        <v>0</v>
      </c>
    </row>
    <row r="3" ht="183" customHeight="1" spans="1:11">
      <c r="A3" s="6">
        <v>2</v>
      </c>
      <c r="B3" s="9"/>
      <c r="C3" s="9"/>
      <c r="D3" s="8" t="s">
        <v>89</v>
      </c>
      <c r="E3" s="20" t="s">
        <v>90</v>
      </c>
      <c r="F3" s="21"/>
      <c r="G3" s="22">
        <v>1</v>
      </c>
      <c r="H3" s="22" t="s">
        <v>11</v>
      </c>
      <c r="I3" s="37"/>
      <c r="J3" s="21"/>
      <c r="K3" s="11">
        <f>F3*G3</f>
        <v>0</v>
      </c>
    </row>
    <row r="4" ht="206" customHeight="1" spans="1:11">
      <c r="A4" s="6" t="s">
        <v>91</v>
      </c>
      <c r="B4" s="9"/>
      <c r="C4" s="10"/>
      <c r="D4" s="8" t="s">
        <v>92</v>
      </c>
      <c r="E4" s="23" t="s">
        <v>93</v>
      </c>
      <c r="F4" s="24"/>
      <c r="G4" s="25">
        <v>2</v>
      </c>
      <c r="H4" s="26" t="s">
        <v>88</v>
      </c>
      <c r="I4" s="38"/>
      <c r="J4" s="39"/>
      <c r="K4" s="40">
        <v>0</v>
      </c>
    </row>
    <row r="5" ht="182" customHeight="1" spans="1:11">
      <c r="A5" s="6">
        <v>3</v>
      </c>
      <c r="B5" s="7" t="s">
        <v>94</v>
      </c>
      <c r="C5" s="11" t="s">
        <v>95</v>
      </c>
      <c r="D5" s="12" t="s">
        <v>96</v>
      </c>
      <c r="E5" s="20" t="s">
        <v>97</v>
      </c>
      <c r="F5" s="21"/>
      <c r="G5" s="8">
        <v>2</v>
      </c>
      <c r="H5" s="12" t="s">
        <v>88</v>
      </c>
      <c r="I5" s="37"/>
      <c r="J5" s="21"/>
      <c r="K5" s="11">
        <f t="shared" ref="K5:K16" si="0">F5*G5</f>
        <v>0</v>
      </c>
    </row>
    <row r="6" ht="187" customHeight="1" spans="1:11">
      <c r="A6" s="6">
        <v>4</v>
      </c>
      <c r="B6" s="9"/>
      <c r="C6" s="11"/>
      <c r="D6" s="12" t="s">
        <v>98</v>
      </c>
      <c r="E6" s="20" t="s">
        <v>99</v>
      </c>
      <c r="F6" s="21"/>
      <c r="G6" s="8">
        <v>2</v>
      </c>
      <c r="H6" s="12" t="s">
        <v>88</v>
      </c>
      <c r="I6" s="37"/>
      <c r="J6" s="21"/>
      <c r="K6" s="11">
        <f t="shared" si="0"/>
        <v>0</v>
      </c>
    </row>
    <row r="7" ht="228" customHeight="1" spans="1:11">
      <c r="A7" s="6">
        <v>5</v>
      </c>
      <c r="B7" s="9"/>
      <c r="C7" s="11"/>
      <c r="D7" s="12" t="s">
        <v>100</v>
      </c>
      <c r="E7" s="20" t="s">
        <v>101</v>
      </c>
      <c r="F7" s="21"/>
      <c r="G7" s="8">
        <v>1</v>
      </c>
      <c r="H7" s="12" t="s">
        <v>88</v>
      </c>
      <c r="I7" s="37"/>
      <c r="J7" s="21"/>
      <c r="K7" s="11">
        <f t="shared" si="0"/>
        <v>0</v>
      </c>
    </row>
    <row r="8" ht="317" customHeight="1" spans="1:11">
      <c r="A8" s="6">
        <v>6</v>
      </c>
      <c r="B8" s="9"/>
      <c r="C8" s="11"/>
      <c r="D8" s="12" t="s">
        <v>102</v>
      </c>
      <c r="E8" s="20" t="s">
        <v>103</v>
      </c>
      <c r="F8" s="21"/>
      <c r="G8" s="8">
        <v>1</v>
      </c>
      <c r="H8" s="12" t="s">
        <v>88</v>
      </c>
      <c r="I8" s="37"/>
      <c r="J8" s="21"/>
      <c r="K8" s="11">
        <f t="shared" si="0"/>
        <v>0</v>
      </c>
    </row>
    <row r="9" ht="122" customHeight="1" spans="1:11">
      <c r="A9" s="6">
        <v>7</v>
      </c>
      <c r="B9" s="9"/>
      <c r="C9" s="11"/>
      <c r="D9" s="8" t="s">
        <v>104</v>
      </c>
      <c r="E9" s="20" t="s">
        <v>105</v>
      </c>
      <c r="F9" s="21"/>
      <c r="G9" s="27">
        <v>20</v>
      </c>
      <c r="H9" s="12" t="s">
        <v>106</v>
      </c>
      <c r="I9" s="37"/>
      <c r="J9" s="21"/>
      <c r="K9" s="11">
        <f t="shared" si="0"/>
        <v>0</v>
      </c>
    </row>
    <row r="10" ht="88" customHeight="1" spans="1:11">
      <c r="A10" s="6">
        <v>8</v>
      </c>
      <c r="B10" s="9"/>
      <c r="C10" s="11"/>
      <c r="D10" s="8" t="s">
        <v>107</v>
      </c>
      <c r="E10" s="28" t="s">
        <v>108</v>
      </c>
      <c r="F10" s="21"/>
      <c r="G10" s="27">
        <v>20</v>
      </c>
      <c r="H10" s="12" t="s">
        <v>106</v>
      </c>
      <c r="I10" s="37"/>
      <c r="J10" s="21"/>
      <c r="K10" s="11">
        <f t="shared" si="0"/>
        <v>0</v>
      </c>
    </row>
    <row r="11" ht="39" customHeight="1" spans="1:11">
      <c r="A11" s="6">
        <v>9</v>
      </c>
      <c r="B11" s="9"/>
      <c r="C11" s="11"/>
      <c r="D11" s="12" t="s">
        <v>109</v>
      </c>
      <c r="E11" s="28" t="s">
        <v>110</v>
      </c>
      <c r="F11" s="21"/>
      <c r="G11" s="8">
        <v>5</v>
      </c>
      <c r="H11" s="12" t="s">
        <v>106</v>
      </c>
      <c r="I11" s="37"/>
      <c r="J11" s="21"/>
      <c r="K11" s="11">
        <f t="shared" si="0"/>
        <v>0</v>
      </c>
    </row>
    <row r="12" ht="150" customHeight="1" spans="1:11">
      <c r="A12" s="6">
        <v>10</v>
      </c>
      <c r="B12" s="9"/>
      <c r="C12" s="11"/>
      <c r="D12" s="8" t="s">
        <v>111</v>
      </c>
      <c r="E12" s="20" t="s">
        <v>112</v>
      </c>
      <c r="F12" s="21"/>
      <c r="G12" s="8">
        <v>1</v>
      </c>
      <c r="H12" s="12" t="s">
        <v>88</v>
      </c>
      <c r="I12" s="37"/>
      <c r="J12" s="21"/>
      <c r="K12" s="11">
        <f t="shared" si="0"/>
        <v>0</v>
      </c>
    </row>
    <row r="13" ht="274" customHeight="1" spans="1:11">
      <c r="A13" s="6">
        <v>11</v>
      </c>
      <c r="B13" s="10"/>
      <c r="C13" s="11"/>
      <c r="D13" s="8" t="s">
        <v>113</v>
      </c>
      <c r="E13" s="20" t="s">
        <v>114</v>
      </c>
      <c r="F13" s="21"/>
      <c r="G13" s="8">
        <v>1</v>
      </c>
      <c r="H13" s="12" t="s">
        <v>88</v>
      </c>
      <c r="I13" s="37"/>
      <c r="J13" s="21"/>
      <c r="K13" s="11">
        <f t="shared" si="0"/>
        <v>0</v>
      </c>
    </row>
    <row r="14" ht="43" customHeight="1" spans="1:11">
      <c r="A14" s="6">
        <v>12</v>
      </c>
      <c r="B14" s="7" t="s">
        <v>115</v>
      </c>
      <c r="C14" s="13" t="s">
        <v>116</v>
      </c>
      <c r="D14" s="14" t="s">
        <v>117</v>
      </c>
      <c r="E14" s="29" t="s">
        <v>118</v>
      </c>
      <c r="F14" s="21"/>
      <c r="G14" s="14">
        <v>25</v>
      </c>
      <c r="H14" s="14" t="s">
        <v>11</v>
      </c>
      <c r="I14" s="37"/>
      <c r="J14" s="21"/>
      <c r="K14" s="11">
        <f t="shared" si="0"/>
        <v>0</v>
      </c>
    </row>
    <row r="15" ht="97" customHeight="1" spans="1:11">
      <c r="A15" s="6">
        <v>13</v>
      </c>
      <c r="B15" s="9"/>
      <c r="C15" s="15"/>
      <c r="D15" s="14" t="s">
        <v>119</v>
      </c>
      <c r="E15" s="29" t="s">
        <v>120</v>
      </c>
      <c r="F15" s="21"/>
      <c r="G15" s="14">
        <v>17</v>
      </c>
      <c r="H15" s="14" t="s">
        <v>11</v>
      </c>
      <c r="I15" s="37"/>
      <c r="J15" s="21"/>
      <c r="K15" s="11">
        <f t="shared" si="0"/>
        <v>0</v>
      </c>
    </row>
    <row r="16" ht="111" customHeight="1" spans="1:11">
      <c r="A16" s="6"/>
      <c r="B16" s="9"/>
      <c r="C16" s="16"/>
      <c r="D16" s="17" t="s">
        <v>121</v>
      </c>
      <c r="E16" s="30" t="s">
        <v>122</v>
      </c>
      <c r="F16" s="31"/>
      <c r="G16" s="14">
        <v>3</v>
      </c>
      <c r="H16" s="14" t="s">
        <v>11</v>
      </c>
      <c r="I16" s="29"/>
      <c r="J16" s="29"/>
      <c r="K16" s="11">
        <f t="shared" si="0"/>
        <v>0</v>
      </c>
    </row>
    <row r="17" ht="25" customHeight="1" spans="1:11">
      <c r="A17" s="6">
        <v>14</v>
      </c>
      <c r="B17" s="7" t="s">
        <v>123</v>
      </c>
      <c r="C17" s="17" t="s">
        <v>124</v>
      </c>
      <c r="D17" s="17" t="s">
        <v>125</v>
      </c>
      <c r="E17" s="32" t="s">
        <v>126</v>
      </c>
      <c r="F17" s="31"/>
      <c r="G17" s="14">
        <v>5</v>
      </c>
      <c r="H17" s="14" t="s">
        <v>11</v>
      </c>
      <c r="I17" s="29"/>
      <c r="J17" s="29"/>
      <c r="K17" s="11">
        <f t="shared" ref="K17:K21" si="1">F17*G17</f>
        <v>0</v>
      </c>
    </row>
    <row r="18" ht="25" customHeight="1" spans="1:11">
      <c r="A18" s="6">
        <v>15</v>
      </c>
      <c r="B18" s="9"/>
      <c r="C18" s="17"/>
      <c r="D18" s="17" t="s">
        <v>127</v>
      </c>
      <c r="E18" s="32" t="s">
        <v>128</v>
      </c>
      <c r="F18" s="31"/>
      <c r="G18" s="14">
        <v>5</v>
      </c>
      <c r="H18" s="14" t="s">
        <v>11</v>
      </c>
      <c r="I18" s="29"/>
      <c r="J18" s="29"/>
      <c r="K18" s="11">
        <f t="shared" si="1"/>
        <v>0</v>
      </c>
    </row>
    <row r="19" ht="25" customHeight="1" spans="1:11">
      <c r="A19" s="6">
        <v>16</v>
      </c>
      <c r="B19" s="9"/>
      <c r="C19" s="17"/>
      <c r="D19" s="17" t="s">
        <v>127</v>
      </c>
      <c r="E19" s="32" t="s">
        <v>129</v>
      </c>
      <c r="F19" s="31"/>
      <c r="G19" s="14">
        <v>2</v>
      </c>
      <c r="H19" s="14" t="s">
        <v>88</v>
      </c>
      <c r="I19" s="29"/>
      <c r="J19" s="29"/>
      <c r="K19" s="11">
        <f t="shared" si="1"/>
        <v>0</v>
      </c>
    </row>
    <row r="20" ht="25" customHeight="1" spans="1:11">
      <c r="A20" s="6">
        <v>17</v>
      </c>
      <c r="B20" s="10"/>
      <c r="C20" s="17"/>
      <c r="D20" s="17" t="s">
        <v>130</v>
      </c>
      <c r="E20" s="32" t="s">
        <v>131</v>
      </c>
      <c r="F20" s="31"/>
      <c r="G20" s="14">
        <v>1</v>
      </c>
      <c r="H20" s="14" t="s">
        <v>88</v>
      </c>
      <c r="I20" s="29"/>
      <c r="J20" s="29"/>
      <c r="K20" s="11">
        <f t="shared" si="1"/>
        <v>0</v>
      </c>
    </row>
    <row r="21" ht="25" customHeight="1" spans="1:11">
      <c r="A21" s="6">
        <v>18</v>
      </c>
      <c r="B21" s="17" t="s">
        <v>132</v>
      </c>
      <c r="C21" s="17"/>
      <c r="D21" s="17"/>
      <c r="E21" s="31" t="s">
        <v>133</v>
      </c>
      <c r="F21" s="31"/>
      <c r="G21" s="17">
        <v>1</v>
      </c>
      <c r="H21" s="17" t="s">
        <v>61</v>
      </c>
      <c r="I21" s="29"/>
      <c r="J21" s="29"/>
      <c r="K21" s="11">
        <f t="shared" si="1"/>
        <v>0</v>
      </c>
    </row>
    <row r="22" ht="25" customHeight="1" spans="1:11">
      <c r="A22" s="17" t="s">
        <v>78</v>
      </c>
      <c r="B22" s="17"/>
      <c r="C22" s="17"/>
      <c r="D22" s="17"/>
      <c r="E22" s="17"/>
      <c r="F22" s="33">
        <f>SUM(K2:K21)</f>
        <v>0</v>
      </c>
      <c r="G22" s="34"/>
      <c r="H22" s="34"/>
      <c r="I22" s="34"/>
      <c r="J22" s="34"/>
      <c r="K22" s="41"/>
    </row>
    <row r="23" ht="65" customHeight="1" spans="1:11">
      <c r="A23" s="18" t="s">
        <v>134</v>
      </c>
      <c r="B23" s="18"/>
      <c r="C23" s="18"/>
      <c r="D23" s="19"/>
      <c r="E23" s="18"/>
      <c r="F23" s="18"/>
      <c r="G23" s="18"/>
      <c r="H23" s="18"/>
      <c r="I23" s="18"/>
      <c r="J23" s="18"/>
      <c r="K23" s="18"/>
    </row>
  </sheetData>
  <mergeCells count="13">
    <mergeCell ref="B1:D1"/>
    <mergeCell ref="B21:D21"/>
    <mergeCell ref="A22:E22"/>
    <mergeCell ref="F22:K22"/>
    <mergeCell ref="A23:K23"/>
    <mergeCell ref="B2:B4"/>
    <mergeCell ref="B5:B13"/>
    <mergeCell ref="B14:B16"/>
    <mergeCell ref="B17:B20"/>
    <mergeCell ref="C2:C4"/>
    <mergeCell ref="C5:C13"/>
    <mergeCell ref="C14:C16"/>
    <mergeCell ref="C17:C20"/>
  </mergeCells>
  <pageMargins left="0.590277777777778" right="0.590277777777778" top="0.472222222222222" bottom="0.472222222222222" header="0.5" footer="0.5"/>
  <pageSetup paperSize="9" scale="7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HP</Company>
  <Application>Microsoft Excel</Application>
  <HeadingPairs>
    <vt:vector size="2" baseType="variant">
      <vt:variant>
        <vt:lpstr>工作表</vt:lpstr>
      </vt:variant>
      <vt:variant>
        <vt:i4>2</vt:i4>
      </vt:variant>
    </vt:vector>
  </HeadingPairs>
  <TitlesOfParts>
    <vt:vector size="2" baseType="lpstr">
      <vt:lpstr>软件表</vt:lpstr>
      <vt:lpstr>硬件表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mineral chen</dc:creator>
  <cp:lastModifiedBy>菜 小 白。</cp:lastModifiedBy>
  <dcterms:created xsi:type="dcterms:W3CDTF">2024-10-25T06:14:00Z</dcterms:created>
  <dcterms:modified xsi:type="dcterms:W3CDTF">2026-09-18T18:11:11Z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5B2239A48DE04A02B4F3E6BBA9231CF3_13</vt:lpwstr>
  </property>
  <property fmtid="{D5CDD505-2E9C-101B-9397-08002B2CF9AE}" pid="3" name="KSOProductBuildVer">
    <vt:lpwstr>2052-12.8.2.1119</vt:lpwstr>
  </property>
  <property fmtid="{D5CDD505-2E9C-101B-9397-08002B2CF9AE}" pid="4" name="CalculationRule">
    <vt:i4>0</vt:i4>
  </property>
</Properties>
</file>