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照料中心床位运营补助分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<sst xmlns="http://schemas.openxmlformats.org/spreadsheetml/2006/main" count="17" uniqueCount="17">
  <si>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</si>
  <si>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2023年度民办居家养老服务照料中心护理型床位运营补贴资金汇总表</t>
  </si>
  <si>
    <t xml:space="preserve">                                                                      单位：万元</t>
  </si>
  <si>
    <t>县市区</t>
  </si>
  <si>
    <t>养老服役机构</t>
  </si>
  <si>
    <t>年平均入住床位数（张）</t>
  </si>
  <si>
    <t>申请省级补助</t>
  </si>
  <si>
    <t>申请市级补助</t>
  </si>
  <si>
    <t>小计</t>
  </si>
  <si>
    <t>护理型</t>
  </si>
  <si>
    <t>补助金额                        护理型补助标准0.06万元/床/年）</t>
  </si>
  <si>
    <t>补助金额                 （护理型补助标准：0.04万元/床/年）</t>
  </si>
  <si>
    <t>星级床位补助金额                       （五星级标准：0.01万元/床 ）</t>
  </si>
  <si>
    <t>鼓楼区</t>
  </si>
  <si>
    <t>鼓楼区洪山镇金牛山社区家园（福茵颐园（福建）养老产业               发展有限公司                      （五星）</t>
  </si>
  <si>
    <t xml:space="preserve">鼓楼区鼓东街道观风亭社区         居家养老服务照料中心                         （一家依善宁（福建）健康                                      产业发展有限公司）                                            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</si>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</sst>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35">
      <alignment vertical="center"/>
      <protection/>
    </xf>
    <xf numFmtId="0" fontId="3" fillId="0" borderId="0" xfId="35" applyFont="1" applyAlignment="1">
      <alignment horizontal="center" vertical="center"/>
      <protection/>
    </xf>
    <xf numFmtId="176" fontId="2" fillId="0" borderId="0" xfId="35" applyNumberFormat="1">
      <alignment vertical="center"/>
      <protection/>
    </xf>
    <xf numFmtId="0" fontId="4" fillId="0" borderId="0" xfId="35" applyFont="1" applyAlignment="1">
      <alignment wrapText="1"/>
      <protection/>
    </xf>
    <xf numFmtId="0" fontId="5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horizontal="right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10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176" fontId="8" fillId="0" borderId="9" xfId="35" applyNumberFormat="1" applyFont="1" applyBorder="1" applyAlignment="1">
      <alignment horizontal="center" vertical="center"/>
      <protection/>
    </xf>
    <xf numFmtId="176" fontId="8" fillId="0" borderId="9" xfId="35" applyNumberFormat="1" applyFont="1" applyBorder="1" applyAlignment="1">
      <alignment horizontal="center" vertical="center"/>
      <protection/>
    </xf>
    <xf numFmtId="0" fontId="7" fillId="0" borderId="11" xfId="35" applyFont="1" applyBorder="1" applyAlignment="1">
      <alignment horizontal="center" vertical="center" wrapText="1"/>
      <protection/>
    </xf>
    <xf numFmtId="176" fontId="7" fillId="0" borderId="9" xfId="35" applyNumberFormat="1" applyFont="1" applyBorder="1" applyAlignment="1">
      <alignment horizontal="center" vertical="center" wrapText="1"/>
      <protection/>
    </xf>
    <xf numFmtId="176" fontId="7" fillId="0" borderId="9" xfId="35" applyNumberFormat="1" applyFont="1" applyBorder="1" applyAlignment="1">
      <alignment horizontal="center" vertical="center"/>
      <protection/>
    </xf>
    <xf numFmtId="176" fontId="7" fillId="0" borderId="9" xfId="35" applyNumberFormat="1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 wrapText="1"/>
      <protection/>
    </xf>
    <xf numFmtId="0" fontId="8" fillId="0" borderId="13" xfId="35" applyFont="1" applyBorder="1" applyAlignment="1">
      <alignment horizontal="center" vertical="center"/>
      <protection/>
    </xf>
    <xf numFmtId="0" fontId="8" fillId="0" borderId="10" xfId="35" applyFont="1" applyBorder="1" applyAlignment="1">
      <alignment horizontal="center" vertical="center"/>
      <protection/>
    </xf>
    <xf numFmtId="0" fontId="2" fillId="0" borderId="0" xfId="35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Excel Built-in Normal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2" sqref="A2:G2"/>
    </sheetView>
  </sheetViews>
  <sheetFormatPr defaultColWidth="7.75390625" defaultRowHeight="16.5"/>
  <cols>
    <col min="1" max="1" width="9.875" style="1" customWidth="1"/>
    <col min="2" max="2" width="24.25390625" style="2" customWidth="1"/>
    <col min="3" max="3" width="13.625" style="1" customWidth="1"/>
    <col min="4" max="4" width="19.50390625" style="1" customWidth="1"/>
    <col min="5" max="5" width="22.375" style="1" customWidth="1"/>
    <col min="6" max="6" width="24.625" style="1" customWidth="1"/>
    <col min="7" max="7" width="15.125" style="3" customWidth="1"/>
    <col min="8" max="247" width="8.125" style="1" bestFit="1" customWidth="1"/>
    <col min="248" max="16384" width="7.75390625" style="1" customWidth="1"/>
  </cols>
  <sheetData>
    <row r="1" spans="1:7" s="1" customFormat="1" ht="24.75" customHeight="1">
      <c r="A1" s="4" t="s">
        <v>0</v>
      </c>
      <c r="B1" s="2"/>
      <c r="G1" s="3"/>
    </row>
    <row r="2" spans="1:7" s="1" customFormat="1" ht="39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7.5" customHeight="1">
      <c r="A3" s="6" t="s">
        <v>2</v>
      </c>
      <c r="B3" s="6"/>
      <c r="C3" s="6"/>
      <c r="D3" s="6"/>
      <c r="E3" s="6"/>
      <c r="F3" s="6"/>
      <c r="G3" s="6"/>
    </row>
    <row r="4" spans="1:7" s="1" customFormat="1" ht="49.5" customHeight="1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9"/>
      <c r="G4" s="10" t="s">
        <v>8</v>
      </c>
    </row>
    <row r="5" spans="1:7" s="1" customFormat="1" ht="49.5" customHeight="1">
      <c r="A5" s="7"/>
      <c r="B5" s="7"/>
      <c r="C5" s="9" t="s">
        <v>9</v>
      </c>
      <c r="D5" s="9" t="s">
        <v>10</v>
      </c>
      <c r="E5" s="9" t="s">
        <v>11</v>
      </c>
      <c r="F5" s="9" t="s">
        <v>12</v>
      </c>
      <c r="G5" s="11"/>
    </row>
    <row r="6" spans="1:7" s="1" customFormat="1" ht="70.5" customHeight="1">
      <c r="A6" s="12" t="s">
        <v>13</v>
      </c>
      <c r="B6" s="7" t="s">
        <v>14</v>
      </c>
      <c r="C6" s="13">
        <v>35.45</v>
      </c>
      <c r="D6" s="14">
        <f>SUM(C6*0.06)</f>
        <v>2.1270000000000002</v>
      </c>
      <c r="E6" s="14">
        <f>SUM(C6*0.04)</f>
        <v>1.4180000000000001</v>
      </c>
      <c r="F6" s="15">
        <f>SUM(C6*0.01)</f>
        <v>0.35450000000000004</v>
      </c>
      <c r="G6" s="11">
        <f>SUM(D6:F6)</f>
        <v>3.8995000000000006</v>
      </c>
    </row>
    <row r="7" spans="1:10" s="1" customFormat="1" ht="66.75" customHeight="1">
      <c r="A7" s="16"/>
      <c r="B7" s="7" t="s">
        <v>15</v>
      </c>
      <c r="C7" s="13">
        <v>4.82</v>
      </c>
      <c r="D7" s="14">
        <f>SUM(C7*0.06)</f>
        <v>0.2892</v>
      </c>
      <c r="E7" s="14">
        <f>SUM(C7*0.04)</f>
        <v>0.19280000000000003</v>
      </c>
      <c r="F7" s="15">
        <v>0</v>
      </c>
      <c r="G7" s="11">
        <v>0.48</v>
      </c>
      <c r="J7" s="19"/>
    </row>
    <row r="8" spans="1:7" s="1" customFormat="1" ht="45" customHeight="1">
      <c r="A8" s="17" t="s">
        <v>16</v>
      </c>
      <c r="B8" s="18"/>
      <c r="C8" s="11">
        <f>SUM(C6:C7)</f>
        <v>40.27</v>
      </c>
      <c r="D8" s="14">
        <f>SUM(C8*0.06)</f>
        <v>2.4162</v>
      </c>
      <c r="E8" s="14">
        <f>SUM(C8*0.04)</f>
        <v>1.6108000000000002</v>
      </c>
      <c r="F8" s="15">
        <v>0.35</v>
      </c>
      <c r="G8" s="11">
        <f>SUM(D8:F8)</f>
        <v>4.377</v>
      </c>
    </row>
  </sheetData>
  <sheetProtection/>
  <mergeCells count="8">
    <mergeCell ref="A2:G2"/>
    <mergeCell ref="A3:G3"/>
    <mergeCell ref="E4:F4"/>
    <mergeCell ref="A8:B8"/>
    <mergeCell ref="A4:A5"/>
    <mergeCell ref="A6:A7"/>
    <mergeCell ref="B4:B5"/>
    <mergeCell ref="G4:G5"/>
  </mergeCells>
  <printOptions/>
  <pageMargins left="0.55" right="0.36" top="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2020-03-09T08:47:54Z</dcterms:created>
  <dcterms:modified xsi:type="dcterms:W3CDTF">2024-04-07T07:55:12Z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429C73637494453C8E6488914AA6F349</vt:lpwstr>
  </property>
</Properties>
</file>